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9555" windowHeight="49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N15" i="1" l="1"/>
  <c r="C33" i="1"/>
  <c r="N20" i="1"/>
  <c r="N5" i="1" l="1"/>
  <c r="Q38" i="1" s="1"/>
  <c r="C5" i="1"/>
  <c r="F38" i="1" s="1"/>
</calcChain>
</file>

<file path=xl/sharedStrings.xml><?xml version="1.0" encoding="utf-8"?>
<sst xmlns="http://schemas.openxmlformats.org/spreadsheetml/2006/main" count="141" uniqueCount="45">
  <si>
    <t>see SS 2-1, cell P1477</t>
  </si>
  <si>
    <t>true number of cases, based on data with all refinements and corrections</t>
  </si>
  <si>
    <t>subtract cases designated as "heavy" (i.e., more than 25 LH cites) in our original count</t>
  </si>
  <si>
    <t>Federally-briefed "regular" (i.e., less than 26 LH cites) cases in which Justices cite LH, 1940-45</t>
  </si>
  <si>
    <t>Non-federally-briefed "regular" (i.e., less than 26 LH cites) cases in which Justices cite LH, 1940-45</t>
  </si>
  <si>
    <t>see SS 2-2, Rows 6 to 41 (cases=majority opinions)</t>
  </si>
  <si>
    <t>see SS 2-1, cell Q721</t>
  </si>
  <si>
    <t>see SS 2-2, Rows 46 to 47 (cases=majority opinions)</t>
  </si>
  <si>
    <t>cases that we originally identified as within this stratum, for purpose of taking the sample, that were (after the sample was taken) determined not truly to be in the stratum</t>
  </si>
  <si>
    <t>x</t>
  </si>
  <si>
    <t>313 US 80</t>
  </si>
  <si>
    <t>314 US 463</t>
  </si>
  <si>
    <t>322 US 503</t>
  </si>
  <si>
    <t>323 US 606</t>
  </si>
  <si>
    <t>314 US 94</t>
  </si>
  <si>
    <t>317 US 78</t>
  </si>
  <si>
    <t>324 US 439</t>
  </si>
  <si>
    <t>325 US 538</t>
  </si>
  <si>
    <t>309 US 370</t>
  </si>
  <si>
    <t>323 US 192</t>
  </si>
  <si>
    <t>314 us 498</t>
  </si>
  <si>
    <t>cases that we originally identified as not within this stratum, for purpose of taking the sampel, that were (after the sample was taken) determined truly to be in the stratum</t>
  </si>
  <si>
    <t>314 US 360</t>
  </si>
  <si>
    <t>318 US 578</t>
  </si>
  <si>
    <t>308 US 473</t>
  </si>
  <si>
    <t>309 US 106</t>
  </si>
  <si>
    <t>309 US 331</t>
  </si>
  <si>
    <t>310 US 534</t>
  </si>
  <si>
    <t>316 US 286</t>
  </si>
  <si>
    <t>319 US 312</t>
  </si>
  <si>
    <t>320 US 277</t>
  </si>
  <si>
    <t>322 US 526</t>
  </si>
  <si>
    <t>323 US 57</t>
  </si>
  <si>
    <t>total number of erroneous inclusions</t>
  </si>
  <si>
    <t>total number of erroneous omissions</t>
  </si>
  <si>
    <t>size of original stratum from which sample taken</t>
  </si>
  <si>
    <t>324 US 370</t>
  </si>
  <si>
    <t>all LH citations were in the separately-itemized “arguable” category that we initially counted but later decided to exclude</t>
  </si>
  <si>
    <t>human error</t>
  </si>
  <si>
    <t>initially categorized as non-federally-briefed on the basis of the Gale database but later discovered a federal brief in the Yale collection or by some other means</t>
  </si>
  <si>
    <t>I originally planned to skip cases missing from the Gale database but later figured out that I could obtain these briefs in the Yale Library’s hard-copy collection</t>
  </si>
  <si>
    <t>initially categorized as non-federally-briefed on the basis of the Gale database, but we later discovered a federal brief in the Yale collection or by some other means</t>
  </si>
  <si>
    <t>[compared with average cites per case containing LH of 1883/239=7.9]</t>
  </si>
  <si>
    <t>[compared with average cites per case containing LH of 300/42=7.1]</t>
  </si>
  <si>
    <t>this leaves, as true number of cases in stratum: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</si>
</sst>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/>
    <xf numFmtId="0" fontId="0" fillId="0" borderId="0" xfId="0" applyFont="1"/>
    <xf numFmtId="0" fontId="0" fillId="0" borderId="0" xfId="0"/>
    <xf numFmtId="0" fontId="0" fillId="0" borderId="0" xfId="0" applyFont="1"/>
    <xf numFmtId="0" fontId="0" fillId="0" borderId="0" xfId="0"/>
    <xf numFmtId="0" fontId="0" fillId="0" borderId="0" xfId="0" applyFill="1"/>
    <xf numFmtId="0" fontId="0" fillId="2" borderId="0" xfId="0" applyFill="1"/>
    <xf numFmtId="0" fontId="3" fillId="0" borderId="0" xfId="0" applyFont="1"/>
    <xf numFmtId="164" fontId="0" fillId="0" borderId="0" xfId="0" applyNumberFormat="1" applyFill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"/>
  <sheetViews>
    <sheetView tabSelected="1" workbookViewId="0">
      <selection activeCell="N17" sqref="N17"/>
    </sheetView>
  </sheetViews>
  <sheetFormatPr defaultRowHeight="15" x14ac:dyDescent="0.25"/>
  <cols>
    <col min="1" max="1" width="12.140625" customWidth="1"/>
    <col min="11" max="11" width="4.7109375" style="9" customWidth="1"/>
    <col min="12" max="12" width="13" customWidth="1"/>
  </cols>
  <sheetData>
    <row r="1" spans="1:16" x14ac:dyDescent="0.25">
      <c r="A1" s="1" t="s">
        <v>3</v>
      </c>
      <c r="K1" s="9" t="s">
        <v>9</v>
      </c>
      <c r="L1" s="1" t="s">
        <v>4</v>
      </c>
    </row>
    <row r="2" spans="1:16" x14ac:dyDescent="0.25">
      <c r="K2" s="9" t="s">
        <v>9</v>
      </c>
    </row>
    <row r="3" spans="1:16" x14ac:dyDescent="0.25">
      <c r="A3" t="s">
        <v>1</v>
      </c>
      <c r="C3">
        <v>239</v>
      </c>
      <c r="D3" t="s">
        <v>0</v>
      </c>
      <c r="K3" s="9" t="s">
        <v>9</v>
      </c>
      <c r="L3" t="s">
        <v>1</v>
      </c>
      <c r="N3">
        <v>42</v>
      </c>
      <c r="O3" t="s">
        <v>6</v>
      </c>
    </row>
    <row r="4" spans="1:16" x14ac:dyDescent="0.25">
      <c r="A4" t="s">
        <v>2</v>
      </c>
      <c r="C4">
        <v>15</v>
      </c>
      <c r="D4" t="s">
        <v>5</v>
      </c>
      <c r="K4" s="9" t="s">
        <v>9</v>
      </c>
      <c r="L4" t="s">
        <v>2</v>
      </c>
      <c r="N4">
        <v>1</v>
      </c>
      <c r="O4" t="s">
        <v>7</v>
      </c>
    </row>
    <row r="5" spans="1:16" x14ac:dyDescent="0.25">
      <c r="A5" t="s">
        <v>44</v>
      </c>
      <c r="C5">
        <f>C3-C4</f>
        <v>224</v>
      </c>
      <c r="K5" s="9" t="s">
        <v>9</v>
      </c>
      <c r="L5" s="7" t="s">
        <v>44</v>
      </c>
      <c r="N5">
        <f>N3-N4</f>
        <v>41</v>
      </c>
    </row>
    <row r="6" spans="1:16" x14ac:dyDescent="0.25">
      <c r="K6" s="9" t="s">
        <v>9</v>
      </c>
    </row>
    <row r="7" spans="1:16" x14ac:dyDescent="0.25">
      <c r="A7" s="2" t="s">
        <v>8</v>
      </c>
      <c r="K7" s="9" t="s">
        <v>9</v>
      </c>
      <c r="L7" s="2" t="s">
        <v>8</v>
      </c>
    </row>
    <row r="8" spans="1:16" x14ac:dyDescent="0.25">
      <c r="A8" s="3" t="s">
        <v>10</v>
      </c>
      <c r="B8" s="3">
        <v>1941</v>
      </c>
      <c r="C8" s="3">
        <v>0</v>
      </c>
      <c r="D8" s="3" t="s">
        <v>38</v>
      </c>
      <c r="K8" s="9" t="s">
        <v>9</v>
      </c>
      <c r="L8" s="8" t="s">
        <v>18</v>
      </c>
      <c r="M8" s="8">
        <v>1940</v>
      </c>
      <c r="N8" s="8">
        <v>2</v>
      </c>
      <c r="O8" s="8" t="s">
        <v>39</v>
      </c>
    </row>
    <row r="9" spans="1:16" x14ac:dyDescent="0.25">
      <c r="A9" s="4" t="s">
        <v>11</v>
      </c>
      <c r="B9" s="3">
        <v>1941</v>
      </c>
      <c r="C9" s="3">
        <v>0</v>
      </c>
      <c r="D9" s="3" t="s">
        <v>38</v>
      </c>
      <c r="K9" s="9" t="s">
        <v>9</v>
      </c>
      <c r="L9" s="7" t="s">
        <v>14</v>
      </c>
      <c r="M9" s="7">
        <v>1941</v>
      </c>
      <c r="N9" s="7">
        <v>0</v>
      </c>
      <c r="O9" s="7" t="s">
        <v>38</v>
      </c>
    </row>
    <row r="10" spans="1:16" x14ac:dyDescent="0.25">
      <c r="A10" s="4" t="s">
        <v>12</v>
      </c>
      <c r="B10" s="3">
        <v>1944</v>
      </c>
      <c r="C10" s="3">
        <v>0</v>
      </c>
      <c r="D10" s="3" t="s">
        <v>37</v>
      </c>
      <c r="K10" s="9" t="s">
        <v>9</v>
      </c>
      <c r="L10" s="8" t="s">
        <v>20</v>
      </c>
      <c r="M10" s="8">
        <v>1942</v>
      </c>
      <c r="N10" s="8">
        <v>1</v>
      </c>
      <c r="O10" s="8" t="s">
        <v>39</v>
      </c>
    </row>
    <row r="11" spans="1:16" x14ac:dyDescent="0.25">
      <c r="A11" s="4" t="s">
        <v>36</v>
      </c>
      <c r="B11" s="3">
        <v>1945</v>
      </c>
      <c r="C11" s="3">
        <v>0</v>
      </c>
      <c r="D11" s="7" t="s">
        <v>37</v>
      </c>
      <c r="K11" s="9" t="s">
        <v>9</v>
      </c>
      <c r="L11" s="8" t="s">
        <v>15</v>
      </c>
      <c r="M11" s="8">
        <v>1942</v>
      </c>
      <c r="N11" s="8">
        <v>4</v>
      </c>
      <c r="O11" s="8" t="s">
        <v>39</v>
      </c>
    </row>
    <row r="12" spans="1:16" x14ac:dyDescent="0.25">
      <c r="A12" s="4" t="s">
        <v>13</v>
      </c>
      <c r="B12" s="3">
        <v>1945</v>
      </c>
      <c r="C12" s="3">
        <v>0</v>
      </c>
      <c r="D12" s="7" t="s">
        <v>37</v>
      </c>
      <c r="K12" s="9" t="s">
        <v>9</v>
      </c>
      <c r="L12" s="8" t="s">
        <v>19</v>
      </c>
      <c r="M12" s="8">
        <v>1944</v>
      </c>
      <c r="N12" s="8">
        <v>3</v>
      </c>
      <c r="O12" s="8" t="s">
        <v>39</v>
      </c>
    </row>
    <row r="13" spans="1:16" x14ac:dyDescent="0.25">
      <c r="K13" s="9" t="s">
        <v>9</v>
      </c>
      <c r="L13" s="8" t="s">
        <v>16</v>
      </c>
      <c r="M13" s="8">
        <v>1945</v>
      </c>
      <c r="N13" s="8">
        <v>4</v>
      </c>
      <c r="O13" s="8" t="s">
        <v>39</v>
      </c>
    </row>
    <row r="14" spans="1:16" ht="15.75" x14ac:dyDescent="0.25">
      <c r="A14" s="10"/>
      <c r="K14" s="9" t="s">
        <v>9</v>
      </c>
      <c r="L14" s="8" t="s">
        <v>17</v>
      </c>
      <c r="M14" s="8">
        <v>1945</v>
      </c>
      <c r="N14" s="8">
        <v>2</v>
      </c>
      <c r="O14" s="8" t="s">
        <v>39</v>
      </c>
    </row>
    <row r="15" spans="1:16" x14ac:dyDescent="0.25">
      <c r="K15" s="9" t="s">
        <v>9</v>
      </c>
      <c r="M15" s="8"/>
      <c r="N15" s="11">
        <f>AVERAGE(N8:N14)</f>
        <v>2.2857142857142856</v>
      </c>
      <c r="O15" s="8" t="s">
        <v>43</v>
      </c>
      <c r="P15" s="8"/>
    </row>
    <row r="16" spans="1:16" s="7" customFormat="1" x14ac:dyDescent="0.25">
      <c r="K16" s="9" t="s">
        <v>9</v>
      </c>
      <c r="P16" s="8"/>
    </row>
    <row r="17" spans="1:15" x14ac:dyDescent="0.25">
      <c r="A17" s="2" t="s">
        <v>21</v>
      </c>
      <c r="K17" s="9" t="s">
        <v>9</v>
      </c>
      <c r="L17" s="2" t="s">
        <v>21</v>
      </c>
    </row>
    <row r="18" spans="1:15" x14ac:dyDescent="0.25">
      <c r="A18" s="7" t="s">
        <v>24</v>
      </c>
      <c r="B18" s="7">
        <v>1940</v>
      </c>
      <c r="C18" s="7">
        <v>4</v>
      </c>
      <c r="D18" s="7" t="s">
        <v>38</v>
      </c>
      <c r="K18" s="9" t="s">
        <v>9</v>
      </c>
      <c r="L18" s="6" t="s">
        <v>22</v>
      </c>
      <c r="M18" s="5">
        <v>1941</v>
      </c>
      <c r="N18" s="5">
        <v>3</v>
      </c>
      <c r="O18" s="5" t="s">
        <v>38</v>
      </c>
    </row>
    <row r="19" spans="1:15" x14ac:dyDescent="0.25">
      <c r="A19" s="7" t="s">
        <v>25</v>
      </c>
      <c r="B19" s="7">
        <v>1940</v>
      </c>
      <c r="C19" s="7">
        <v>1</v>
      </c>
      <c r="D19" s="7" t="s">
        <v>38</v>
      </c>
      <c r="K19" s="9" t="s">
        <v>9</v>
      </c>
      <c r="L19" s="6" t="s">
        <v>23</v>
      </c>
      <c r="M19" s="5">
        <v>1943</v>
      </c>
      <c r="N19" s="5">
        <v>12</v>
      </c>
      <c r="O19" s="5" t="s">
        <v>40</v>
      </c>
    </row>
    <row r="20" spans="1:15" x14ac:dyDescent="0.25">
      <c r="A20" s="7" t="s">
        <v>26</v>
      </c>
      <c r="B20" s="7">
        <v>1940</v>
      </c>
      <c r="C20" s="7">
        <v>2</v>
      </c>
      <c r="D20" s="7" t="s">
        <v>38</v>
      </c>
      <c r="K20" s="9" t="s">
        <v>9</v>
      </c>
      <c r="N20">
        <f>AVERAGE(N18:N19)</f>
        <v>7.5</v>
      </c>
      <c r="O20" s="8" t="s">
        <v>43</v>
      </c>
    </row>
    <row r="21" spans="1:15" ht="15.75" x14ac:dyDescent="0.25">
      <c r="A21" s="8" t="s">
        <v>18</v>
      </c>
      <c r="B21" s="8">
        <v>1940</v>
      </c>
      <c r="C21" s="8">
        <v>2</v>
      </c>
      <c r="D21" s="8" t="s">
        <v>41</v>
      </c>
      <c r="K21" s="9" t="s">
        <v>9</v>
      </c>
      <c r="L21" s="10"/>
    </row>
    <row r="22" spans="1:15" x14ac:dyDescent="0.25">
      <c r="A22" s="8" t="s">
        <v>27</v>
      </c>
      <c r="B22" s="8">
        <v>1940</v>
      </c>
      <c r="C22" s="8">
        <v>25</v>
      </c>
      <c r="D22" s="8" t="s">
        <v>40</v>
      </c>
      <c r="K22" s="9" t="s">
        <v>9</v>
      </c>
    </row>
    <row r="23" spans="1:15" x14ac:dyDescent="0.25">
      <c r="A23" s="8" t="s">
        <v>20</v>
      </c>
      <c r="B23" s="8">
        <v>1942</v>
      </c>
      <c r="C23" s="8">
        <v>1</v>
      </c>
      <c r="D23" s="8" t="s">
        <v>41</v>
      </c>
      <c r="K23" s="9" t="s">
        <v>9</v>
      </c>
    </row>
    <row r="24" spans="1:15" x14ac:dyDescent="0.25">
      <c r="A24" s="8" t="s">
        <v>28</v>
      </c>
      <c r="B24" s="8">
        <v>1942</v>
      </c>
      <c r="C24" s="8">
        <v>12</v>
      </c>
      <c r="D24" s="8" t="s">
        <v>38</v>
      </c>
      <c r="K24" s="9" t="s">
        <v>9</v>
      </c>
    </row>
    <row r="25" spans="1:15" x14ac:dyDescent="0.25">
      <c r="A25" s="8" t="s">
        <v>15</v>
      </c>
      <c r="B25" s="8">
        <v>1942</v>
      </c>
      <c r="C25" s="8">
        <v>4</v>
      </c>
      <c r="D25" s="8" t="s">
        <v>41</v>
      </c>
      <c r="K25" s="9" t="s">
        <v>9</v>
      </c>
    </row>
    <row r="26" spans="1:15" x14ac:dyDescent="0.25">
      <c r="A26" s="8" t="s">
        <v>29</v>
      </c>
      <c r="B26" s="8">
        <v>1943</v>
      </c>
      <c r="C26" s="8">
        <v>1</v>
      </c>
      <c r="D26" s="8" t="s">
        <v>40</v>
      </c>
      <c r="K26" s="9" t="s">
        <v>9</v>
      </c>
    </row>
    <row r="27" spans="1:15" x14ac:dyDescent="0.25">
      <c r="A27" s="8" t="s">
        <v>30</v>
      </c>
      <c r="B27" s="8">
        <v>1943</v>
      </c>
      <c r="C27" s="8">
        <v>13</v>
      </c>
      <c r="D27" s="8" t="s">
        <v>38</v>
      </c>
      <c r="K27" s="9" t="s">
        <v>9</v>
      </c>
    </row>
    <row r="28" spans="1:15" x14ac:dyDescent="0.25">
      <c r="A28" s="8" t="s">
        <v>31</v>
      </c>
      <c r="B28" s="8">
        <v>1944</v>
      </c>
      <c r="C28" s="8">
        <v>1</v>
      </c>
      <c r="D28" s="8" t="s">
        <v>40</v>
      </c>
      <c r="K28" s="9" t="s">
        <v>9</v>
      </c>
    </row>
    <row r="29" spans="1:15" x14ac:dyDescent="0.25">
      <c r="A29" s="8" t="s">
        <v>19</v>
      </c>
      <c r="B29" s="8">
        <v>1944</v>
      </c>
      <c r="C29" s="8">
        <v>3</v>
      </c>
      <c r="D29" s="8" t="s">
        <v>41</v>
      </c>
      <c r="K29" s="9" t="s">
        <v>9</v>
      </c>
    </row>
    <row r="30" spans="1:15" x14ac:dyDescent="0.25">
      <c r="A30" s="7" t="s">
        <v>32</v>
      </c>
      <c r="B30" s="7">
        <v>1944</v>
      </c>
      <c r="C30" s="7">
        <v>5</v>
      </c>
      <c r="D30" s="7" t="s">
        <v>38</v>
      </c>
      <c r="K30" s="9" t="s">
        <v>9</v>
      </c>
    </row>
    <row r="31" spans="1:15" x14ac:dyDescent="0.25">
      <c r="A31" s="7" t="s">
        <v>16</v>
      </c>
      <c r="B31" s="7">
        <v>1945</v>
      </c>
      <c r="C31" s="7">
        <v>4</v>
      </c>
      <c r="D31" s="8" t="s">
        <v>41</v>
      </c>
      <c r="K31" s="9" t="s">
        <v>9</v>
      </c>
    </row>
    <row r="32" spans="1:15" x14ac:dyDescent="0.25">
      <c r="A32" s="7" t="s">
        <v>17</v>
      </c>
      <c r="B32" s="7">
        <v>1945</v>
      </c>
      <c r="C32" s="7">
        <v>2</v>
      </c>
      <c r="D32" s="8" t="s">
        <v>41</v>
      </c>
      <c r="K32" s="9" t="s">
        <v>9</v>
      </c>
    </row>
    <row r="33" spans="1:17" x14ac:dyDescent="0.25">
      <c r="C33" s="12">
        <f>AVERAGE(C18:C32)</f>
        <v>5.333333333333333</v>
      </c>
      <c r="D33" s="8" t="s">
        <v>42</v>
      </c>
      <c r="K33" s="9" t="s">
        <v>9</v>
      </c>
    </row>
    <row r="34" spans="1:17" ht="15.75" x14ac:dyDescent="0.25">
      <c r="A34" s="10"/>
      <c r="K34" s="9" t="s">
        <v>9</v>
      </c>
    </row>
    <row r="35" spans="1:17" s="7" customFormat="1" ht="15.75" x14ac:dyDescent="0.25">
      <c r="A35" s="10"/>
      <c r="K35" s="9" t="s">
        <v>9</v>
      </c>
    </row>
    <row r="36" spans="1:17" x14ac:dyDescent="0.25">
      <c r="A36" t="s">
        <v>33</v>
      </c>
      <c r="F36">
        <v>5</v>
      </c>
      <c r="K36" s="9" t="s">
        <v>9</v>
      </c>
      <c r="L36" s="7" t="s">
        <v>33</v>
      </c>
      <c r="Q36">
        <v>7</v>
      </c>
    </row>
    <row r="37" spans="1:17" x14ac:dyDescent="0.25">
      <c r="A37" t="s">
        <v>34</v>
      </c>
      <c r="F37">
        <v>15</v>
      </c>
      <c r="K37" s="9" t="s">
        <v>9</v>
      </c>
      <c r="L37" s="7" t="s">
        <v>34</v>
      </c>
      <c r="Q37">
        <v>2</v>
      </c>
    </row>
    <row r="38" spans="1:17" x14ac:dyDescent="0.25">
      <c r="A38" t="s">
        <v>35</v>
      </c>
      <c r="F38">
        <f>C5+F36-F37</f>
        <v>214</v>
      </c>
      <c r="K38" s="9" t="s">
        <v>9</v>
      </c>
      <c r="L38" s="7" t="s">
        <v>35</v>
      </c>
      <c r="Q38" s="7">
        <f>N5+Q36-Q37</f>
        <v>46</v>
      </c>
    </row>
    <row r="39" spans="1:17" x14ac:dyDescent="0.25">
      <c r="K39" s="9" t="s">
        <v>9</v>
      </c>
    </row>
    <row r="40" spans="1:17" x14ac:dyDescent="0.25">
      <c r="K40" s="9" t="s">
        <v>9</v>
      </c>
    </row>
    <row r="41" spans="1:17" x14ac:dyDescent="0.25">
      <c r="K41" s="9" t="s">
        <v>9</v>
      </c>
    </row>
    <row r="42" spans="1:17" x14ac:dyDescent="0.25">
      <c r="K42" s="9" t="s">
        <v>9</v>
      </c>
    </row>
    <row r="43" spans="1:17" x14ac:dyDescent="0.25">
      <c r="K43" s="9" t="s">
        <v>9</v>
      </c>
    </row>
    <row r="44" spans="1:17" x14ac:dyDescent="0.25">
      <c r="K44" s="9" t="s">
        <v>9</v>
      </c>
    </row>
    <row r="45" spans="1:17" x14ac:dyDescent="0.25">
      <c r="K45" s="9" t="s">
        <v>9</v>
      </c>
    </row>
    <row r="46" spans="1:17" x14ac:dyDescent="0.25">
      <c r="K46" s="9" t="s">
        <v>9</v>
      </c>
    </row>
    <row r="47" spans="1:17" x14ac:dyDescent="0.25">
      <c r="K47" s="9" t="s">
        <v>9</v>
      </c>
    </row>
    <row r="48" spans="1:17" x14ac:dyDescent="0.25">
      <c r="K48" s="9" t="s">
        <v>9</v>
      </c>
    </row>
    <row r="49" spans="11:11" x14ac:dyDescent="0.25">
      <c r="K49" s="9" t="s">
        <v>9</v>
      </c>
    </row>
    <row r="50" spans="11:11" x14ac:dyDescent="0.25">
      <c r="K50" s="9" t="s">
        <v>9</v>
      </c>
    </row>
    <row r="51" spans="11:11" x14ac:dyDescent="0.25">
      <c r="K51" s="9" t="s">
        <v>9</v>
      </c>
    </row>
    <row r="52" spans="11:11" x14ac:dyDescent="0.25">
      <c r="K52" s="9" t="s">
        <v>9</v>
      </c>
    </row>
    <row r="53" spans="11:11" x14ac:dyDescent="0.25">
      <c r="K53" s="9" t="s">
        <v>9</v>
      </c>
    </row>
    <row r="54" spans="11:11" x14ac:dyDescent="0.25">
      <c r="K54" s="9" t="s">
        <v>9</v>
      </c>
    </row>
    <row r="55" spans="11:11" x14ac:dyDescent="0.25">
      <c r="K55" s="9" t="s">
        <v>9</v>
      </c>
    </row>
    <row r="56" spans="11:11" x14ac:dyDescent="0.25">
      <c r="K56" s="9" t="s">
        <v>9</v>
      </c>
    </row>
    <row r="57" spans="11:11" x14ac:dyDescent="0.25">
      <c r="K57" s="9" t="s">
        <v>9</v>
      </c>
    </row>
    <row r="58" spans="11:11" x14ac:dyDescent="0.25">
      <c r="K58" s="9" t="s">
        <v>9</v>
      </c>
    </row>
  </sheetData>
  <sortState ref="L8:O14">
    <sortCondition ref="L8:L14"/>
  </sortState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</dc:creator>
  <cp:lastModifiedBy>Temp</cp:lastModifiedBy>
  <dcterms:created xsi:type="dcterms:W3CDTF">2013-07-30T03:07:31Z</dcterms:created>
  <dcterms:modified xsi:type="dcterms:W3CDTF">2013-07-30T14:25:41Z</dcterms:modified>
</cp:coreProperties>
</file>