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42" i="1" l="1"/>
  <c r="N41" i="1"/>
  <c r="N37" i="1"/>
  <c r="N36" i="1"/>
  <c r="N32" i="1"/>
  <c r="N31" i="1"/>
  <c r="N27" i="1"/>
  <c r="N26" i="1"/>
  <c r="N17" i="1"/>
  <c r="N13" i="1"/>
  <c r="N9" i="1"/>
  <c r="N5" i="1"/>
  <c r="N16" i="1"/>
  <c r="N12" i="1"/>
  <c r="N8" i="1"/>
  <c r="N4" i="1"/>
  <c r="L10" i="1" l="1"/>
  <c r="K10" i="1"/>
  <c r="J10" i="1"/>
  <c r="I10" i="1"/>
  <c r="H10" i="1"/>
  <c r="G10" i="1"/>
  <c r="F10" i="1"/>
  <c r="E10" i="1"/>
  <c r="D10" i="1"/>
  <c r="C10" i="1"/>
</calcChain>
</file>

<file path=xl/sharedStrings.xml><?xml version="1.0" encoding="utf-8"?>
<sst xmlns="http://schemas.openxmlformats.org/spreadsheetml/2006/main" count="92" uniqueCount="48">
  <si>
    <t>95th</t>
  </si>
  <si>
    <t>90th</t>
  </si>
  <si>
    <t>85th</t>
  </si>
  <si>
    <t>80th</t>
  </si>
  <si>
    <t>75th</t>
  </si>
  <si>
    <t>70th</t>
  </si>
  <si>
    <t>65th</t>
  </si>
  <si>
    <t>60th</t>
  </si>
  <si>
    <t>55th</t>
  </si>
  <si>
    <t>50th</t>
  </si>
  <si>
    <t>undefined</t>
  </si>
  <si>
    <t>fed cites</t>
  </si>
  <si>
    <t>nonfed cites</t>
  </si>
  <si>
    <t>Citing Any LH</t>
  </si>
  <si>
    <t>% of Cases</t>
  </si>
  <si>
    <t>fed vs. nonfed</t>
  </si>
  <si>
    <t>19% less</t>
  </si>
  <si>
    <t>21% less</t>
  </si>
  <si>
    <t>18% less</t>
  </si>
  <si>
    <t>14% more</t>
  </si>
  <si>
    <t>20% more</t>
  </si>
  <si>
    <t>67% more</t>
  </si>
  <si>
    <t>33% more</t>
  </si>
  <si>
    <t>300% more</t>
  </si>
  <si>
    <t>32% less</t>
  </si>
  <si>
    <t>46% more</t>
  </si>
  <si>
    <t>100% more</t>
  </si>
  <si>
    <t>180% more</t>
  </si>
  <si>
    <t>133% more</t>
  </si>
  <si>
    <t>125% more</t>
  </si>
  <si>
    <t>200% more</t>
  </si>
  <si>
    <t>28% less</t>
  </si>
  <si>
    <t>13% less</t>
  </si>
  <si>
    <t>104% more</t>
  </si>
  <si>
    <t>94% more</t>
  </si>
  <si>
    <t>85% more</t>
  </si>
  <si>
    <t>40% more</t>
  </si>
  <si>
    <t>38% more</t>
  </si>
  <si>
    <t>17% more</t>
  </si>
  <si>
    <t>150% more</t>
  </si>
  <si>
    <t>35% more</t>
  </si>
  <si>
    <t>80% more</t>
  </si>
  <si>
    <t>86% more</t>
  </si>
  <si>
    <t>140% more</t>
  </si>
  <si>
    <t>Percentile:</t>
  </si>
  <si>
    <t>Percent of</t>
  </si>
  <si>
    <t>Cases Citing</t>
  </si>
  <si>
    <t>Any LH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</si>
</sst>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9" fontId="0" fillId="0" borderId="0" xfId="1" applyFont="1"/>
    <xf numFmtId="0" fontId="0" fillId="0" borderId="0" xfId="0" applyFont="1"/>
    <xf numFmtId="0" fontId="0" fillId="0" borderId="0" xfId="0" applyFill="1"/>
    <xf numFmtId="0" fontId="0" fillId="0" borderId="0" xfId="0" applyFont="1" applyFill="1"/>
    <xf numFmtId="0" fontId="0" fillId="2" borderId="0" xfId="0" applyFill="1"/>
    <xf numFmtId="0" fontId="0" fillId="2" borderId="0" xfId="0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workbookViewId="0">
      <selection activeCell="F17" sqref="F17"/>
    </sheetView>
  </sheetViews>
  <sheetFormatPr defaultRowHeight="15" x14ac:dyDescent="0.25"/>
  <cols>
    <col min="2" max="2" width="16.140625" style="3" customWidth="1"/>
    <col min="3" max="4" width="10.5703125" customWidth="1"/>
    <col min="5" max="7" width="10.42578125" customWidth="1"/>
    <col min="8" max="8" width="10.5703125" customWidth="1"/>
    <col min="9" max="9" width="10.42578125" customWidth="1"/>
    <col min="10" max="10" width="10.7109375" customWidth="1"/>
    <col min="11" max="11" width="10.42578125" customWidth="1"/>
    <col min="12" max="12" width="10.5703125" customWidth="1"/>
    <col min="14" max="14" width="12.28515625" customWidth="1"/>
  </cols>
  <sheetData>
    <row r="1" spans="1:14" x14ac:dyDescent="0.25">
      <c r="N1" s="1" t="s">
        <v>14</v>
      </c>
    </row>
    <row r="2" spans="1:14" x14ac:dyDescent="0.25"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  <c r="N2" s="1" t="s">
        <v>13</v>
      </c>
    </row>
    <row r="3" spans="1:14" x14ac:dyDescent="0.25">
      <c r="C3" s="1"/>
      <c r="D3" s="1"/>
      <c r="E3" s="1"/>
      <c r="F3" s="1"/>
      <c r="G3" s="1"/>
      <c r="H3" s="1"/>
      <c r="I3" s="1"/>
      <c r="J3" s="1"/>
      <c r="K3" s="1"/>
      <c r="L3" s="1"/>
    </row>
    <row r="4" spans="1:14" x14ac:dyDescent="0.25">
      <c r="A4" s="1">
        <v>1938</v>
      </c>
      <c r="B4" s="3" t="s">
        <v>11</v>
      </c>
      <c r="C4">
        <v>34</v>
      </c>
      <c r="D4">
        <v>11</v>
      </c>
      <c r="E4">
        <v>9</v>
      </c>
      <c r="F4">
        <v>8</v>
      </c>
      <c r="G4">
        <v>6</v>
      </c>
      <c r="H4">
        <v>5</v>
      </c>
      <c r="I4">
        <v>4</v>
      </c>
      <c r="J4">
        <v>4</v>
      </c>
      <c r="K4">
        <v>2</v>
      </c>
      <c r="L4">
        <v>2</v>
      </c>
      <c r="N4" s="2">
        <f>40/66</f>
        <v>0.60606060606060608</v>
      </c>
    </row>
    <row r="5" spans="1:14" x14ac:dyDescent="0.25">
      <c r="B5" s="3" t="s">
        <v>12</v>
      </c>
      <c r="C5">
        <v>42</v>
      </c>
      <c r="D5">
        <v>14</v>
      </c>
      <c r="E5">
        <v>11</v>
      </c>
      <c r="F5">
        <v>7</v>
      </c>
      <c r="G5">
        <v>5</v>
      </c>
      <c r="H5">
        <v>3</v>
      </c>
      <c r="I5">
        <v>3</v>
      </c>
      <c r="J5">
        <v>1</v>
      </c>
      <c r="K5">
        <v>0</v>
      </c>
      <c r="L5">
        <v>0</v>
      </c>
      <c r="N5" s="2">
        <f>29/66</f>
        <v>0.43939393939393939</v>
      </c>
    </row>
    <row r="6" spans="1:14" x14ac:dyDescent="0.25">
      <c r="B6" s="3" t="s">
        <v>15</v>
      </c>
      <c r="C6" s="2">
        <v>-0.19047619047619047</v>
      </c>
      <c r="D6" s="2">
        <v>-0.21428571428571427</v>
      </c>
      <c r="E6" s="2">
        <v>-0.18181818181818182</v>
      </c>
      <c r="F6" s="2">
        <v>0.14285714285714285</v>
      </c>
      <c r="G6" s="2">
        <v>0.2</v>
      </c>
      <c r="H6" s="2">
        <v>0.66666666666666663</v>
      </c>
      <c r="I6" s="2">
        <v>0.33333333333333331</v>
      </c>
      <c r="J6" s="2">
        <v>3</v>
      </c>
      <c r="K6" t="s">
        <v>10</v>
      </c>
      <c r="L6" t="s">
        <v>10</v>
      </c>
      <c r="N6" s="2"/>
    </row>
    <row r="7" spans="1:14" x14ac:dyDescent="0.25">
      <c r="N7" s="2"/>
    </row>
    <row r="8" spans="1:14" x14ac:dyDescent="0.25">
      <c r="A8" s="1">
        <v>1939</v>
      </c>
      <c r="B8" s="3" t="s">
        <v>11</v>
      </c>
      <c r="C8">
        <v>26</v>
      </c>
      <c r="D8" s="3">
        <v>19</v>
      </c>
      <c r="E8">
        <v>16</v>
      </c>
      <c r="F8">
        <v>14</v>
      </c>
      <c r="G8" s="4">
        <v>9</v>
      </c>
      <c r="H8" s="4">
        <v>7</v>
      </c>
      <c r="I8" s="4">
        <v>6</v>
      </c>
      <c r="J8" s="5">
        <v>4</v>
      </c>
      <c r="K8" s="4">
        <v>3</v>
      </c>
      <c r="L8" s="4">
        <v>2</v>
      </c>
      <c r="N8" s="2">
        <f>42/61</f>
        <v>0.68852459016393441</v>
      </c>
    </row>
    <row r="9" spans="1:14" x14ac:dyDescent="0.25">
      <c r="B9" s="3" t="s">
        <v>12</v>
      </c>
      <c r="C9">
        <v>38</v>
      </c>
      <c r="D9" s="3">
        <v>13</v>
      </c>
      <c r="E9">
        <v>8</v>
      </c>
      <c r="F9">
        <v>5</v>
      </c>
      <c r="G9" s="4">
        <v>4</v>
      </c>
      <c r="H9" s="4">
        <v>3</v>
      </c>
      <c r="I9" s="4">
        <v>2</v>
      </c>
      <c r="J9" s="5">
        <v>2</v>
      </c>
      <c r="K9" s="4">
        <v>1</v>
      </c>
      <c r="L9" s="4">
        <v>1</v>
      </c>
      <c r="N9" s="2">
        <f>34/61</f>
        <v>0.55737704918032782</v>
      </c>
    </row>
    <row r="10" spans="1:14" x14ac:dyDescent="0.25">
      <c r="B10" s="3" t="s">
        <v>15</v>
      </c>
      <c r="C10" s="2">
        <f>(C8-C9)/C9</f>
        <v>-0.31578947368421051</v>
      </c>
      <c r="D10" s="2">
        <f>(D8-D9)/D9</f>
        <v>0.46153846153846156</v>
      </c>
      <c r="E10" s="2">
        <f>(E8-E9)/E9</f>
        <v>1</v>
      </c>
      <c r="F10" s="2">
        <f>(F8-F9)/F9</f>
        <v>1.8</v>
      </c>
      <c r="G10" s="2">
        <f>(G8-G9)/G9</f>
        <v>1.25</v>
      </c>
      <c r="H10" s="2">
        <f>(H8-H9)/H9</f>
        <v>1.3333333333333333</v>
      </c>
      <c r="I10" s="2">
        <f>(I8-I9)/I9</f>
        <v>2</v>
      </c>
      <c r="J10" s="2">
        <f>(J8-J9)/J9</f>
        <v>1</v>
      </c>
      <c r="K10" s="2">
        <f>(K8-K9)/K9</f>
        <v>2</v>
      </c>
      <c r="L10" s="2">
        <f>(L8-L9)/L9</f>
        <v>1</v>
      </c>
      <c r="N10" s="2"/>
    </row>
    <row r="11" spans="1:14" x14ac:dyDescent="0.25">
      <c r="N11" s="2"/>
    </row>
    <row r="12" spans="1:14" x14ac:dyDescent="0.25">
      <c r="A12" s="1">
        <v>1940</v>
      </c>
      <c r="B12" s="3" t="s">
        <v>11</v>
      </c>
      <c r="C12">
        <v>49</v>
      </c>
      <c r="D12">
        <v>28</v>
      </c>
      <c r="E12">
        <v>23</v>
      </c>
      <c r="F12">
        <v>18</v>
      </c>
      <c r="G12">
        <v>13</v>
      </c>
      <c r="H12">
        <v>12</v>
      </c>
      <c r="I12">
        <v>10</v>
      </c>
      <c r="J12">
        <v>8</v>
      </c>
      <c r="K12">
        <v>6</v>
      </c>
      <c r="L12">
        <v>3</v>
      </c>
      <c r="N12" s="2">
        <f>39/64</f>
        <v>0.609375</v>
      </c>
    </row>
    <row r="13" spans="1:14" x14ac:dyDescent="0.25">
      <c r="B13" s="3" t="s">
        <v>12</v>
      </c>
      <c r="C13">
        <v>68</v>
      </c>
      <c r="D13">
        <v>32</v>
      </c>
      <c r="E13">
        <v>17</v>
      </c>
      <c r="F13">
        <v>10</v>
      </c>
      <c r="G13">
        <v>7</v>
      </c>
      <c r="H13">
        <v>5</v>
      </c>
      <c r="I13">
        <v>4</v>
      </c>
      <c r="J13">
        <v>2</v>
      </c>
      <c r="K13">
        <v>2</v>
      </c>
      <c r="L13">
        <v>1</v>
      </c>
      <c r="N13" s="2">
        <f>34/64</f>
        <v>0.53125</v>
      </c>
    </row>
    <row r="14" spans="1:14" x14ac:dyDescent="0.25">
      <c r="B14" s="3" t="s">
        <v>15</v>
      </c>
      <c r="C14" s="2">
        <v>-0.27941176470588236</v>
      </c>
      <c r="D14" s="2">
        <v>-0.125</v>
      </c>
      <c r="E14" s="2">
        <v>0.35294117647058826</v>
      </c>
      <c r="F14" s="2">
        <v>0.8</v>
      </c>
      <c r="G14" s="2">
        <v>0.8571428571428571</v>
      </c>
      <c r="H14" s="2">
        <v>1.4</v>
      </c>
      <c r="I14" s="2">
        <v>1.5</v>
      </c>
      <c r="J14" s="2">
        <v>3</v>
      </c>
      <c r="K14" s="2">
        <v>2</v>
      </c>
      <c r="L14" s="2">
        <v>2</v>
      </c>
      <c r="N14" s="2"/>
    </row>
    <row r="15" spans="1:14" x14ac:dyDescent="0.25">
      <c r="C15" s="2"/>
      <c r="D15" s="2"/>
      <c r="E15" s="2"/>
      <c r="F15" s="2"/>
      <c r="G15" s="2"/>
      <c r="H15" s="2"/>
      <c r="I15" s="2"/>
      <c r="J15" s="2"/>
      <c r="K15" s="2"/>
      <c r="L15" s="2"/>
      <c r="N15" s="2"/>
    </row>
    <row r="16" spans="1:14" x14ac:dyDescent="0.25">
      <c r="A16" s="1">
        <v>1941</v>
      </c>
      <c r="B16" s="3" t="s">
        <v>11</v>
      </c>
      <c r="C16">
        <v>49</v>
      </c>
      <c r="D16">
        <v>31</v>
      </c>
      <c r="E16">
        <v>24</v>
      </c>
      <c r="F16">
        <v>14</v>
      </c>
      <c r="G16">
        <v>11</v>
      </c>
      <c r="H16">
        <v>7</v>
      </c>
      <c r="I16">
        <v>6</v>
      </c>
      <c r="J16">
        <v>5</v>
      </c>
      <c r="K16">
        <v>5</v>
      </c>
      <c r="L16">
        <v>4</v>
      </c>
      <c r="N16" s="2">
        <f>52/76</f>
        <v>0.68421052631578949</v>
      </c>
    </row>
    <row r="17" spans="1:14" x14ac:dyDescent="0.25">
      <c r="B17" s="3" t="s">
        <v>12</v>
      </c>
      <c r="C17">
        <v>24</v>
      </c>
      <c r="D17">
        <v>16</v>
      </c>
      <c r="E17">
        <v>13</v>
      </c>
      <c r="F17">
        <v>10</v>
      </c>
      <c r="G17">
        <v>8</v>
      </c>
      <c r="H17">
        <v>6</v>
      </c>
      <c r="I17">
        <v>5</v>
      </c>
      <c r="J17">
        <v>3</v>
      </c>
      <c r="K17">
        <v>2</v>
      </c>
      <c r="L17">
        <v>2</v>
      </c>
      <c r="N17" s="2">
        <f>48/76</f>
        <v>0.63157894736842102</v>
      </c>
    </row>
    <row r="18" spans="1:14" x14ac:dyDescent="0.25">
      <c r="B18" s="3" t="s">
        <v>15</v>
      </c>
      <c r="C18" s="2">
        <v>1.0416666666666667</v>
      </c>
      <c r="D18" s="2">
        <v>0.9375</v>
      </c>
      <c r="E18" s="2">
        <v>0.84615384615384615</v>
      </c>
      <c r="F18" s="2">
        <v>0.4</v>
      </c>
      <c r="G18" s="2">
        <v>0.375</v>
      </c>
      <c r="H18" s="2">
        <v>0.16666666666666666</v>
      </c>
      <c r="I18" s="2">
        <v>0.2</v>
      </c>
      <c r="J18" s="2">
        <v>0.66666666666666663</v>
      </c>
      <c r="K18" s="2">
        <v>1.5</v>
      </c>
      <c r="L18" s="2">
        <v>1</v>
      </c>
    </row>
    <row r="20" spans="1:14" s="6" customFormat="1" x14ac:dyDescent="0.25">
      <c r="B20" s="7"/>
    </row>
    <row r="22" spans="1:14" x14ac:dyDescent="0.25">
      <c r="A22" s="3"/>
      <c r="C22" s="1" t="s">
        <v>44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1" t="s">
        <v>45</v>
      </c>
    </row>
    <row r="23" spans="1:14" x14ac:dyDescent="0.25">
      <c r="A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1" t="s">
        <v>46</v>
      </c>
    </row>
    <row r="24" spans="1:14" x14ac:dyDescent="0.25">
      <c r="A24" s="3"/>
      <c r="C24" s="1" t="s">
        <v>0</v>
      </c>
      <c r="D24" s="1" t="s">
        <v>1</v>
      </c>
      <c r="E24" s="1" t="s">
        <v>2</v>
      </c>
      <c r="F24" s="1" t="s">
        <v>3</v>
      </c>
      <c r="G24" s="1" t="s">
        <v>4</v>
      </c>
      <c r="H24" s="1" t="s">
        <v>5</v>
      </c>
      <c r="I24" s="1" t="s">
        <v>6</v>
      </c>
      <c r="J24" s="1" t="s">
        <v>7</v>
      </c>
      <c r="K24" s="1" t="s">
        <v>8</v>
      </c>
      <c r="L24" s="1" t="s">
        <v>9</v>
      </c>
      <c r="M24" s="3"/>
      <c r="N24" s="1" t="s">
        <v>47</v>
      </c>
    </row>
    <row r="25" spans="1:14" x14ac:dyDescent="0.25">
      <c r="A25" s="3"/>
      <c r="C25" s="1"/>
      <c r="D25" s="1"/>
      <c r="E25" s="1"/>
      <c r="F25" s="1"/>
      <c r="G25" s="1"/>
      <c r="H25" s="1"/>
      <c r="I25" s="1"/>
      <c r="J25" s="1"/>
      <c r="K25" s="1"/>
      <c r="L25" s="1"/>
      <c r="M25" s="3"/>
      <c r="N25" s="3"/>
    </row>
    <row r="26" spans="1:14" x14ac:dyDescent="0.25">
      <c r="A26" s="1">
        <v>1938</v>
      </c>
      <c r="B26" s="3" t="s">
        <v>11</v>
      </c>
      <c r="C26" s="3">
        <v>34</v>
      </c>
      <c r="D26" s="3">
        <v>11</v>
      </c>
      <c r="E26" s="3">
        <v>9</v>
      </c>
      <c r="F26" s="3">
        <v>8</v>
      </c>
      <c r="G26" s="3">
        <v>6</v>
      </c>
      <c r="H26" s="3">
        <v>5</v>
      </c>
      <c r="I26" s="3">
        <v>4</v>
      </c>
      <c r="J26" s="3">
        <v>4</v>
      </c>
      <c r="K26" s="3">
        <v>2</v>
      </c>
      <c r="L26" s="3">
        <v>2</v>
      </c>
      <c r="M26" s="3"/>
      <c r="N26" s="2">
        <f>40/66</f>
        <v>0.60606060606060608</v>
      </c>
    </row>
    <row r="27" spans="1:14" x14ac:dyDescent="0.25">
      <c r="A27" s="3"/>
      <c r="B27" s="3" t="s">
        <v>12</v>
      </c>
      <c r="C27" s="3">
        <v>42</v>
      </c>
      <c r="D27" s="3">
        <v>14</v>
      </c>
      <c r="E27" s="3">
        <v>11</v>
      </c>
      <c r="F27" s="3">
        <v>7</v>
      </c>
      <c r="G27" s="3">
        <v>5</v>
      </c>
      <c r="H27" s="3">
        <v>3</v>
      </c>
      <c r="I27" s="3">
        <v>3</v>
      </c>
      <c r="J27" s="3">
        <v>1</v>
      </c>
      <c r="K27" s="3">
        <v>0</v>
      </c>
      <c r="L27" s="3">
        <v>0</v>
      </c>
      <c r="M27" s="3"/>
      <c r="N27" s="2">
        <f>29/66</f>
        <v>0.43939393939393939</v>
      </c>
    </row>
    <row r="28" spans="1:14" x14ac:dyDescent="0.25">
      <c r="A28" s="3"/>
      <c r="B28" s="3" t="s">
        <v>15</v>
      </c>
      <c r="C28" s="2" t="s">
        <v>16</v>
      </c>
      <c r="D28" s="2" t="s">
        <v>17</v>
      </c>
      <c r="E28" s="2" t="s">
        <v>18</v>
      </c>
      <c r="F28" s="2" t="s">
        <v>19</v>
      </c>
      <c r="G28" s="2" t="s">
        <v>20</v>
      </c>
      <c r="H28" s="2" t="s">
        <v>21</v>
      </c>
      <c r="I28" s="2" t="s">
        <v>22</v>
      </c>
      <c r="J28" s="2" t="s">
        <v>23</v>
      </c>
      <c r="K28" s="3" t="s">
        <v>10</v>
      </c>
      <c r="L28" s="3" t="s">
        <v>10</v>
      </c>
      <c r="M28" s="3"/>
      <c r="N28" s="2"/>
    </row>
    <row r="29" spans="1:14" x14ac:dyDescent="0.25">
      <c r="A29" s="3"/>
      <c r="C29" s="2"/>
      <c r="D29" s="2"/>
      <c r="E29" s="2"/>
      <c r="F29" s="2"/>
      <c r="G29" s="2"/>
      <c r="H29" s="2"/>
      <c r="I29" s="2"/>
      <c r="J29" s="2"/>
      <c r="K29" s="3"/>
      <c r="L29" s="3"/>
      <c r="M29" s="3"/>
      <c r="N29" s="2"/>
    </row>
    <row r="30" spans="1:14" x14ac:dyDescent="0.25">
      <c r="A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2"/>
    </row>
    <row r="31" spans="1:14" x14ac:dyDescent="0.25">
      <c r="A31" s="1">
        <v>1939</v>
      </c>
      <c r="B31" s="3" t="s">
        <v>11</v>
      </c>
      <c r="C31" s="3">
        <v>26</v>
      </c>
      <c r="D31" s="3">
        <v>19</v>
      </c>
      <c r="E31" s="3">
        <v>16</v>
      </c>
      <c r="F31" s="3">
        <v>14</v>
      </c>
      <c r="G31" s="5">
        <v>9</v>
      </c>
      <c r="H31" s="5">
        <v>7</v>
      </c>
      <c r="I31" s="5">
        <v>6</v>
      </c>
      <c r="J31" s="5">
        <v>4</v>
      </c>
      <c r="K31" s="5">
        <v>3</v>
      </c>
      <c r="L31" s="5">
        <v>2</v>
      </c>
      <c r="M31" s="3"/>
      <c r="N31" s="2">
        <f>42/61</f>
        <v>0.68852459016393441</v>
      </c>
    </row>
    <row r="32" spans="1:14" x14ac:dyDescent="0.25">
      <c r="A32" s="3"/>
      <c r="B32" s="3" t="s">
        <v>12</v>
      </c>
      <c r="C32" s="3">
        <v>38</v>
      </c>
      <c r="D32" s="3">
        <v>13</v>
      </c>
      <c r="E32" s="3">
        <v>8</v>
      </c>
      <c r="F32" s="3">
        <v>5</v>
      </c>
      <c r="G32" s="5">
        <v>4</v>
      </c>
      <c r="H32" s="5">
        <v>3</v>
      </c>
      <c r="I32" s="5">
        <v>2</v>
      </c>
      <c r="J32" s="5">
        <v>2</v>
      </c>
      <c r="K32" s="5">
        <v>1</v>
      </c>
      <c r="L32" s="5">
        <v>1</v>
      </c>
      <c r="M32" s="3"/>
      <c r="N32" s="2">
        <f>34/61</f>
        <v>0.55737704918032782</v>
      </c>
    </row>
    <row r="33" spans="1:14" x14ac:dyDescent="0.25">
      <c r="A33" s="3"/>
      <c r="B33" s="3" t="s">
        <v>15</v>
      </c>
      <c r="C33" s="2" t="s">
        <v>24</v>
      </c>
      <c r="D33" s="2" t="s">
        <v>25</v>
      </c>
      <c r="E33" s="2" t="s">
        <v>26</v>
      </c>
      <c r="F33" s="2" t="s">
        <v>27</v>
      </c>
      <c r="G33" s="2" t="s">
        <v>29</v>
      </c>
      <c r="H33" s="2" t="s">
        <v>28</v>
      </c>
      <c r="I33" s="2" t="s">
        <v>30</v>
      </c>
      <c r="J33" s="2" t="s">
        <v>26</v>
      </c>
      <c r="K33" s="2" t="s">
        <v>30</v>
      </c>
      <c r="L33" s="2" t="s">
        <v>26</v>
      </c>
      <c r="M33" s="3"/>
      <c r="N33" s="2"/>
    </row>
    <row r="34" spans="1:14" x14ac:dyDescent="0.25">
      <c r="A34" s="3"/>
      <c r="C34" s="2"/>
      <c r="D34" s="2"/>
      <c r="E34" s="2"/>
      <c r="F34" s="2"/>
      <c r="G34" s="2"/>
      <c r="H34" s="2"/>
      <c r="I34" s="2"/>
      <c r="J34" s="2"/>
      <c r="K34" s="2"/>
      <c r="L34" s="2"/>
      <c r="M34" s="3"/>
      <c r="N34" s="2"/>
    </row>
    <row r="35" spans="1:14" x14ac:dyDescent="0.25">
      <c r="A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2"/>
    </row>
    <row r="36" spans="1:14" x14ac:dyDescent="0.25">
      <c r="A36" s="1">
        <v>1940</v>
      </c>
      <c r="B36" s="3" t="s">
        <v>11</v>
      </c>
      <c r="C36" s="3">
        <v>49</v>
      </c>
      <c r="D36" s="3">
        <v>28</v>
      </c>
      <c r="E36" s="3">
        <v>23</v>
      </c>
      <c r="F36" s="3">
        <v>18</v>
      </c>
      <c r="G36" s="3">
        <v>13</v>
      </c>
      <c r="H36" s="3">
        <v>12</v>
      </c>
      <c r="I36" s="3">
        <v>10</v>
      </c>
      <c r="J36" s="3">
        <v>8</v>
      </c>
      <c r="K36" s="3">
        <v>6</v>
      </c>
      <c r="L36" s="3">
        <v>3</v>
      </c>
      <c r="M36" s="3"/>
      <c r="N36" s="2">
        <f>39/64</f>
        <v>0.609375</v>
      </c>
    </row>
    <row r="37" spans="1:14" x14ac:dyDescent="0.25">
      <c r="A37" s="3"/>
      <c r="B37" s="3" t="s">
        <v>12</v>
      </c>
      <c r="C37" s="3">
        <v>68</v>
      </c>
      <c r="D37" s="3">
        <v>32</v>
      </c>
      <c r="E37" s="3">
        <v>17</v>
      </c>
      <c r="F37" s="3">
        <v>10</v>
      </c>
      <c r="G37" s="3">
        <v>7</v>
      </c>
      <c r="H37" s="3">
        <v>5</v>
      </c>
      <c r="I37" s="3">
        <v>4</v>
      </c>
      <c r="J37" s="3">
        <v>2</v>
      </c>
      <c r="K37" s="3">
        <v>2</v>
      </c>
      <c r="L37" s="3">
        <v>1</v>
      </c>
      <c r="M37" s="3"/>
      <c r="N37" s="2">
        <f>34/64</f>
        <v>0.53125</v>
      </c>
    </row>
    <row r="38" spans="1:14" x14ac:dyDescent="0.25">
      <c r="A38" s="3"/>
      <c r="B38" s="3" t="s">
        <v>15</v>
      </c>
      <c r="C38" s="2" t="s">
        <v>31</v>
      </c>
      <c r="D38" s="2" t="s">
        <v>32</v>
      </c>
      <c r="E38" s="2" t="s">
        <v>40</v>
      </c>
      <c r="F38" s="2" t="s">
        <v>41</v>
      </c>
      <c r="G38" s="2" t="s">
        <v>42</v>
      </c>
      <c r="H38" s="2" t="s">
        <v>43</v>
      </c>
      <c r="I38" s="2" t="s">
        <v>39</v>
      </c>
      <c r="J38" s="2" t="s">
        <v>23</v>
      </c>
      <c r="K38" s="2" t="s">
        <v>30</v>
      </c>
      <c r="L38" s="2" t="s">
        <v>30</v>
      </c>
      <c r="M38" s="3"/>
      <c r="N38" s="2"/>
    </row>
    <row r="39" spans="1:14" x14ac:dyDescent="0.25">
      <c r="A39" s="3"/>
      <c r="C39" s="2"/>
      <c r="D39" s="2"/>
      <c r="E39" s="2"/>
      <c r="F39" s="2"/>
      <c r="G39" s="2"/>
      <c r="H39" s="2"/>
      <c r="I39" s="2"/>
      <c r="J39" s="2"/>
      <c r="K39" s="2"/>
      <c r="L39" s="2"/>
      <c r="M39" s="3"/>
      <c r="N39" s="2"/>
    </row>
    <row r="40" spans="1:14" x14ac:dyDescent="0.25">
      <c r="A40" s="3"/>
      <c r="C40" s="2"/>
      <c r="D40" s="2"/>
      <c r="E40" s="2"/>
      <c r="F40" s="2"/>
      <c r="G40" s="2"/>
      <c r="H40" s="2"/>
      <c r="I40" s="2"/>
      <c r="J40" s="2"/>
      <c r="K40" s="2"/>
      <c r="L40" s="2"/>
      <c r="M40" s="3"/>
      <c r="N40" s="2"/>
    </row>
    <row r="41" spans="1:14" x14ac:dyDescent="0.25">
      <c r="A41" s="1">
        <v>1941</v>
      </c>
      <c r="B41" s="3" t="s">
        <v>11</v>
      </c>
      <c r="C41" s="3">
        <v>49</v>
      </c>
      <c r="D41" s="3">
        <v>31</v>
      </c>
      <c r="E41" s="3">
        <v>24</v>
      </c>
      <c r="F41" s="3">
        <v>14</v>
      </c>
      <c r="G41" s="3">
        <v>11</v>
      </c>
      <c r="H41" s="3">
        <v>7</v>
      </c>
      <c r="I41" s="3">
        <v>6</v>
      </c>
      <c r="J41" s="3">
        <v>5</v>
      </c>
      <c r="K41" s="3">
        <v>5</v>
      </c>
      <c r="L41" s="3">
        <v>4</v>
      </c>
      <c r="M41" s="3"/>
      <c r="N41" s="2">
        <f>52/76</f>
        <v>0.68421052631578949</v>
      </c>
    </row>
    <row r="42" spans="1:14" x14ac:dyDescent="0.25">
      <c r="A42" s="3"/>
      <c r="B42" s="3" t="s">
        <v>12</v>
      </c>
      <c r="C42" s="3">
        <v>24</v>
      </c>
      <c r="D42" s="3">
        <v>16</v>
      </c>
      <c r="E42" s="3">
        <v>13</v>
      </c>
      <c r="F42" s="3">
        <v>10</v>
      </c>
      <c r="G42" s="3">
        <v>8</v>
      </c>
      <c r="H42" s="3">
        <v>6</v>
      </c>
      <c r="I42" s="3">
        <v>5</v>
      </c>
      <c r="J42" s="3">
        <v>3</v>
      </c>
      <c r="K42" s="3">
        <v>2</v>
      </c>
      <c r="L42" s="3">
        <v>2</v>
      </c>
      <c r="M42" s="3"/>
      <c r="N42" s="2">
        <f>48/76</f>
        <v>0.63157894736842102</v>
      </c>
    </row>
    <row r="43" spans="1:14" x14ac:dyDescent="0.25">
      <c r="A43" s="3"/>
      <c r="B43" s="3" t="s">
        <v>15</v>
      </c>
      <c r="C43" s="2" t="s">
        <v>33</v>
      </c>
      <c r="D43" s="2" t="s">
        <v>34</v>
      </c>
      <c r="E43" s="2" t="s">
        <v>35</v>
      </c>
      <c r="F43" s="2" t="s">
        <v>36</v>
      </c>
      <c r="G43" s="2" t="s">
        <v>37</v>
      </c>
      <c r="H43" s="2" t="s">
        <v>38</v>
      </c>
      <c r="I43" s="2" t="s">
        <v>20</v>
      </c>
      <c r="J43" s="2" t="s">
        <v>21</v>
      </c>
      <c r="K43" s="2" t="s">
        <v>39</v>
      </c>
      <c r="L43" s="2" t="s">
        <v>26</v>
      </c>
      <c r="M43" s="3"/>
      <c r="N43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2013-07-24T20:36:02Z</dcterms:modified>
</cp:coreProperties>
</file>